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40" windowHeight="9765"/>
  </bookViews>
  <sheets>
    <sheet name="技能测试" sheetId="1" r:id="rId1"/>
  </sheets>
  <definedNames>
    <definedName name="_xlnm.Print_Titles" localSheetId="0">技能测试!$3:3</definedName>
  </definedNames>
  <calcPr calcId="144525"/>
</workbook>
</file>

<file path=xl/sharedStrings.xml><?xml version="1.0" encoding="utf-8"?>
<sst xmlns="http://schemas.openxmlformats.org/spreadsheetml/2006/main" count="52">
  <si>
    <t>附件1：</t>
  </si>
  <si>
    <t>2023年泗阳县部分事业单位公开招聘专业技能测试成绩</t>
  </si>
  <si>
    <t>序号</t>
  </si>
  <si>
    <t>报考单位</t>
  </si>
  <si>
    <t>岗位
代码</t>
  </si>
  <si>
    <t>笔试准考证号</t>
  </si>
  <si>
    <t>笔试
成绩</t>
  </si>
  <si>
    <t>技能测试
准考证号</t>
  </si>
  <si>
    <t>专业技能
测试成绩</t>
  </si>
  <si>
    <t>排名成绩</t>
  </si>
  <si>
    <t>排名</t>
  </si>
  <si>
    <t>备注</t>
  </si>
  <si>
    <t>泗阳县融媒体中心</t>
  </si>
  <si>
    <t>75</t>
  </si>
  <si>
    <t>237110206013</t>
  </si>
  <si>
    <t>237150100103</t>
  </si>
  <si>
    <t>237110200218</t>
  </si>
  <si>
    <t>237150100106</t>
  </si>
  <si>
    <t>237110207401</t>
  </si>
  <si>
    <t>237150100105</t>
  </si>
  <si>
    <t>237110201810</t>
  </si>
  <si>
    <t>237150100102</t>
  </si>
  <si>
    <t>237110203504</t>
  </si>
  <si>
    <t>237150100104</t>
  </si>
  <si>
    <t>237110202012</t>
  </si>
  <si>
    <t>237150100101</t>
  </si>
  <si>
    <t>76</t>
  </si>
  <si>
    <t>237110207220</t>
  </si>
  <si>
    <t>237150100107</t>
  </si>
  <si>
    <t>237110206508</t>
  </si>
  <si>
    <t>237150100110</t>
  </si>
  <si>
    <t>237110202712</t>
  </si>
  <si>
    <t>237150100111</t>
  </si>
  <si>
    <t>237110201105</t>
  </si>
  <si>
    <t>237150100112</t>
  </si>
  <si>
    <t>237110202130</t>
  </si>
  <si>
    <t>237150100109</t>
  </si>
  <si>
    <t>237110202311</t>
  </si>
  <si>
    <t>237150100108</t>
  </si>
  <si>
    <t>77</t>
  </si>
  <si>
    <t>237110203714</t>
  </si>
  <si>
    <t>237150100113</t>
  </si>
  <si>
    <t>237110204514</t>
  </si>
  <si>
    <t>237150100117</t>
  </si>
  <si>
    <t>237110203722</t>
  </si>
  <si>
    <t>237150100116</t>
  </si>
  <si>
    <t>237110200617</t>
  </si>
  <si>
    <t>237150100114</t>
  </si>
  <si>
    <t>237110206613</t>
  </si>
  <si>
    <t>237150100118</t>
  </si>
  <si>
    <t>237110203528</t>
  </si>
  <si>
    <t>237150100115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</si>
</sst>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8"/>
      <name val="方正小标宋简体"/>
      <charset val="134"/>
    </font>
    <font>
      <sz val="12"/>
      <name val="宋体"/>
      <charset val="0"/>
      <scheme val="maj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L2" sqref="L2"/>
    </sheetView>
  </sheetViews>
  <sheetFormatPr defaultColWidth="9" defaultRowHeight="14.25"/>
  <cols>
    <col min="1" max="1" width="7.625" customWidth="1"/>
    <col min="2" max="2" width="19.5" style="3" customWidth="1"/>
    <col min="3" max="3" width="7" style="3" customWidth="1"/>
    <col min="4" max="4" width="16.75" style="3" customWidth="1"/>
    <col min="5" max="5" width="7.25" style="3" customWidth="1"/>
    <col min="6" max="6" width="14.625" style="3" customWidth="1"/>
    <col min="7" max="7" width="11.875" style="3" customWidth="1"/>
    <col min="8" max="8" width="11.75" style="3" customWidth="1"/>
    <col min="9" max="9" width="7.25" style="3" customWidth="1"/>
    <col min="10" max="10" width="11.75" style="3" customWidth="1"/>
    <col min="11" max="11" width="13.5" customWidth="1"/>
    <col min="13" max="13" width="20.125" customWidth="1"/>
    <col min="14" max="14" width="15.625" customWidth="1"/>
    <col min="15" max="15" width="16.625" customWidth="1"/>
  </cols>
  <sheetData>
    <row r="1" ht="24" customHeight="1" spans="1:2">
      <c r="A1" s="4" t="s">
        <v>0</v>
      </c>
      <c r="B1" s="4"/>
    </row>
    <row r="2" ht="3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0" customHeight="1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1" t="s">
        <v>10</v>
      </c>
      <c r="J3" s="6" t="s">
        <v>11</v>
      </c>
    </row>
    <row r="4" s="2" customFormat="1" ht="20" customHeight="1" spans="1:10">
      <c r="A4" s="8">
        <v>1</v>
      </c>
      <c r="B4" s="9" t="s">
        <v>12</v>
      </c>
      <c r="C4" s="9" t="s">
        <v>13</v>
      </c>
      <c r="D4" s="9" t="s">
        <v>14</v>
      </c>
      <c r="E4" s="9">
        <v>71.3</v>
      </c>
      <c r="F4" s="10" t="s">
        <v>15</v>
      </c>
      <c r="G4" s="9">
        <v>83</v>
      </c>
      <c r="H4" s="9">
        <f t="shared" ref="H4:H21" si="0">E4*0.4+G4*0.6</f>
        <v>78.32</v>
      </c>
      <c r="I4" s="9">
        <f>SUMPRODUCT(($C$4:$C$21=C4)*($H$4:$H$21&gt;H4))+1</f>
        <v>1</v>
      </c>
      <c r="J4" s="12"/>
    </row>
    <row r="5" s="2" customFormat="1" ht="20" customHeight="1" spans="1:10">
      <c r="A5" s="8">
        <v>2</v>
      </c>
      <c r="B5" s="9" t="s">
        <v>12</v>
      </c>
      <c r="C5" s="9" t="s">
        <v>13</v>
      </c>
      <c r="D5" s="9" t="s">
        <v>16</v>
      </c>
      <c r="E5" s="9">
        <v>71.2</v>
      </c>
      <c r="F5" s="10" t="s">
        <v>17</v>
      </c>
      <c r="G5" s="9">
        <v>72</v>
      </c>
      <c r="H5" s="9">
        <f t="shared" si="0"/>
        <v>71.68</v>
      </c>
      <c r="I5" s="9">
        <f>SUMPRODUCT(($C$4:$C$21=C5)*($H$4:$H$21&gt;H5))+1</f>
        <v>2</v>
      </c>
      <c r="J5" s="12"/>
    </row>
    <row r="6" s="2" customFormat="1" ht="20" customHeight="1" spans="1:10">
      <c r="A6" s="8">
        <v>3</v>
      </c>
      <c r="B6" s="9" t="s">
        <v>12</v>
      </c>
      <c r="C6" s="9" t="s">
        <v>13</v>
      </c>
      <c r="D6" s="9" t="s">
        <v>18</v>
      </c>
      <c r="E6" s="9">
        <v>73.5</v>
      </c>
      <c r="F6" s="10" t="s">
        <v>19</v>
      </c>
      <c r="G6" s="9">
        <v>62</v>
      </c>
      <c r="H6" s="9">
        <f t="shared" si="0"/>
        <v>66.6</v>
      </c>
      <c r="I6" s="9">
        <f>SUMPRODUCT(($C$4:$C$21=C6)*($H$4:$H$21&gt;H6))+1</f>
        <v>3</v>
      </c>
      <c r="J6" s="12"/>
    </row>
    <row r="7" s="2" customFormat="1" ht="20" customHeight="1" spans="1:10">
      <c r="A7" s="8">
        <v>4</v>
      </c>
      <c r="B7" s="9" t="s">
        <v>12</v>
      </c>
      <c r="C7" s="9" t="s">
        <v>13</v>
      </c>
      <c r="D7" s="9" t="s">
        <v>20</v>
      </c>
      <c r="E7" s="9">
        <v>68.8</v>
      </c>
      <c r="F7" s="10" t="s">
        <v>21</v>
      </c>
      <c r="G7" s="9">
        <v>63</v>
      </c>
      <c r="H7" s="9">
        <f t="shared" si="0"/>
        <v>65.32</v>
      </c>
      <c r="I7" s="9">
        <f>SUMPRODUCT(($C$4:$C$21=C7)*($H$4:$H$21&gt;H7))+1</f>
        <v>4</v>
      </c>
      <c r="J7" s="12"/>
    </row>
    <row r="8" s="2" customFormat="1" ht="20" customHeight="1" spans="1:10">
      <c r="A8" s="8">
        <v>5</v>
      </c>
      <c r="B8" s="9" t="s">
        <v>12</v>
      </c>
      <c r="C8" s="9" t="s">
        <v>13</v>
      </c>
      <c r="D8" s="9" t="s">
        <v>22</v>
      </c>
      <c r="E8" s="9">
        <v>76.3</v>
      </c>
      <c r="F8" s="10" t="s">
        <v>23</v>
      </c>
      <c r="G8" s="9">
        <v>57</v>
      </c>
      <c r="H8" s="9">
        <f t="shared" si="0"/>
        <v>64.72</v>
      </c>
      <c r="I8" s="9">
        <f>SUMPRODUCT(($C$4:$C$21=C8)*($H$4:$H$21&gt;H8))+1</f>
        <v>5</v>
      </c>
      <c r="J8" s="12"/>
    </row>
    <row r="9" s="2" customFormat="1" ht="20" customHeight="1" spans="1:10">
      <c r="A9" s="8">
        <v>6</v>
      </c>
      <c r="B9" s="9" t="s">
        <v>12</v>
      </c>
      <c r="C9" s="9" t="s">
        <v>13</v>
      </c>
      <c r="D9" s="9" t="s">
        <v>24</v>
      </c>
      <c r="E9" s="9">
        <v>68.3</v>
      </c>
      <c r="F9" s="10" t="s">
        <v>25</v>
      </c>
      <c r="G9" s="9">
        <v>54</v>
      </c>
      <c r="H9" s="9">
        <f t="shared" si="0"/>
        <v>59.72</v>
      </c>
      <c r="I9" s="9">
        <f>SUMPRODUCT(($C$4:$C$21=C9)*($H$4:$H$21&gt;H9))+1</f>
        <v>6</v>
      </c>
      <c r="J9" s="12"/>
    </row>
    <row r="10" s="2" customFormat="1" ht="20" customHeight="1" spans="1:10">
      <c r="A10" s="8">
        <v>7</v>
      </c>
      <c r="B10" s="9" t="s">
        <v>12</v>
      </c>
      <c r="C10" s="9" t="s">
        <v>26</v>
      </c>
      <c r="D10" s="9" t="s">
        <v>27</v>
      </c>
      <c r="E10" s="9">
        <v>67.6</v>
      </c>
      <c r="F10" s="10" t="s">
        <v>28</v>
      </c>
      <c r="G10" s="9">
        <v>86</v>
      </c>
      <c r="H10" s="9">
        <f t="shared" si="0"/>
        <v>78.64</v>
      </c>
      <c r="I10" s="9">
        <f>SUMPRODUCT(($C$4:$C$21=C10)*($H$4:$H$21&gt;H10))+1</f>
        <v>1</v>
      </c>
      <c r="J10" s="12"/>
    </row>
    <row r="11" s="2" customFormat="1" ht="20" customHeight="1" spans="1:10">
      <c r="A11" s="8">
        <v>8</v>
      </c>
      <c r="B11" s="9" t="s">
        <v>12</v>
      </c>
      <c r="C11" s="9" t="s">
        <v>26</v>
      </c>
      <c r="D11" s="9" t="s">
        <v>29</v>
      </c>
      <c r="E11" s="9">
        <v>67.1</v>
      </c>
      <c r="F11" s="10" t="s">
        <v>30</v>
      </c>
      <c r="G11" s="9">
        <v>82</v>
      </c>
      <c r="H11" s="9">
        <f t="shared" si="0"/>
        <v>76.04</v>
      </c>
      <c r="I11" s="9">
        <f>SUMPRODUCT(($C$4:$C$21=C11)*($H$4:$H$21&gt;H11))+1</f>
        <v>2</v>
      </c>
      <c r="J11" s="12"/>
    </row>
    <row r="12" s="2" customFormat="1" ht="20" customHeight="1" spans="1:10">
      <c r="A12" s="8">
        <v>9</v>
      </c>
      <c r="B12" s="9" t="s">
        <v>12</v>
      </c>
      <c r="C12" s="9" t="s">
        <v>26</v>
      </c>
      <c r="D12" s="9" t="s">
        <v>31</v>
      </c>
      <c r="E12" s="9">
        <v>68.1</v>
      </c>
      <c r="F12" s="10" t="s">
        <v>32</v>
      </c>
      <c r="G12" s="9">
        <v>70</v>
      </c>
      <c r="H12" s="9">
        <f t="shared" si="0"/>
        <v>69.24</v>
      </c>
      <c r="I12" s="9">
        <f>SUMPRODUCT(($C$4:$C$21=C12)*($H$4:$H$21&gt;H12))+1</f>
        <v>3</v>
      </c>
      <c r="J12" s="12"/>
    </row>
    <row r="13" s="2" customFormat="1" ht="20" customHeight="1" spans="1:10">
      <c r="A13" s="8">
        <v>10</v>
      </c>
      <c r="B13" s="9" t="s">
        <v>12</v>
      </c>
      <c r="C13" s="9" t="s">
        <v>26</v>
      </c>
      <c r="D13" s="9" t="s">
        <v>33</v>
      </c>
      <c r="E13" s="9">
        <v>71.6</v>
      </c>
      <c r="F13" s="10" t="s">
        <v>34</v>
      </c>
      <c r="G13" s="9">
        <v>63</v>
      </c>
      <c r="H13" s="9">
        <f t="shared" si="0"/>
        <v>66.44</v>
      </c>
      <c r="I13" s="9">
        <f>SUMPRODUCT(($C$4:$C$21=C13)*($H$4:$H$21&gt;H13))+1</f>
        <v>4</v>
      </c>
      <c r="J13" s="12"/>
    </row>
    <row r="14" s="2" customFormat="1" ht="20" customHeight="1" spans="1:10">
      <c r="A14" s="8">
        <v>11</v>
      </c>
      <c r="B14" s="9" t="s">
        <v>12</v>
      </c>
      <c r="C14" s="9" t="s">
        <v>26</v>
      </c>
      <c r="D14" s="9" t="s">
        <v>35</v>
      </c>
      <c r="E14" s="9">
        <v>65.3</v>
      </c>
      <c r="F14" s="10" t="s">
        <v>36</v>
      </c>
      <c r="G14" s="9">
        <v>63</v>
      </c>
      <c r="H14" s="9">
        <f t="shared" si="0"/>
        <v>63.92</v>
      </c>
      <c r="I14" s="9">
        <f>SUMPRODUCT(($C$4:$C$21=C14)*($H$4:$H$21&gt;H14))+1</f>
        <v>5</v>
      </c>
      <c r="J14" s="12"/>
    </row>
    <row r="15" s="2" customFormat="1" ht="20" customHeight="1" spans="1:10">
      <c r="A15" s="8">
        <v>12</v>
      </c>
      <c r="B15" s="9" t="s">
        <v>12</v>
      </c>
      <c r="C15" s="9" t="s">
        <v>26</v>
      </c>
      <c r="D15" s="9" t="s">
        <v>37</v>
      </c>
      <c r="E15" s="9">
        <v>68</v>
      </c>
      <c r="F15" s="10" t="s">
        <v>38</v>
      </c>
      <c r="G15" s="9">
        <v>55</v>
      </c>
      <c r="H15" s="9">
        <f t="shared" si="0"/>
        <v>60.2</v>
      </c>
      <c r="I15" s="9">
        <f>SUMPRODUCT(($C$4:$C$21=C15)*($H$4:$H$21&gt;H15))+1</f>
        <v>6</v>
      </c>
      <c r="J15" s="12"/>
    </row>
    <row r="16" s="2" customFormat="1" ht="20" customHeight="1" spans="1:10">
      <c r="A16" s="8">
        <v>13</v>
      </c>
      <c r="B16" s="9" t="s">
        <v>12</v>
      </c>
      <c r="C16" s="9" t="s">
        <v>39</v>
      </c>
      <c r="D16" s="9" t="s">
        <v>40</v>
      </c>
      <c r="E16" s="9">
        <v>68.4</v>
      </c>
      <c r="F16" s="10" t="s">
        <v>41</v>
      </c>
      <c r="G16" s="9">
        <v>71</v>
      </c>
      <c r="H16" s="9">
        <f t="shared" si="0"/>
        <v>69.96</v>
      </c>
      <c r="I16" s="9">
        <f>SUMPRODUCT(($C$4:$C$21=C16)*($H$4:$H$21&gt;H16))+1</f>
        <v>1</v>
      </c>
      <c r="J16" s="12"/>
    </row>
    <row r="17" s="2" customFormat="1" ht="20" customHeight="1" spans="1:10">
      <c r="A17" s="8">
        <v>14</v>
      </c>
      <c r="B17" s="9" t="s">
        <v>12</v>
      </c>
      <c r="C17" s="9" t="s">
        <v>39</v>
      </c>
      <c r="D17" s="9" t="s">
        <v>42</v>
      </c>
      <c r="E17" s="9">
        <v>68.7</v>
      </c>
      <c r="F17" s="10" t="s">
        <v>43</v>
      </c>
      <c r="G17" s="9">
        <v>70</v>
      </c>
      <c r="H17" s="9">
        <f t="shared" si="0"/>
        <v>69.48</v>
      </c>
      <c r="I17" s="9">
        <f>SUMPRODUCT(($C$4:$C$21=C17)*($H$4:$H$21&gt;H17))+1</f>
        <v>2</v>
      </c>
      <c r="J17" s="12"/>
    </row>
    <row r="18" s="2" customFormat="1" ht="20" customHeight="1" spans="1:10">
      <c r="A18" s="8">
        <v>15</v>
      </c>
      <c r="B18" s="9" t="s">
        <v>12</v>
      </c>
      <c r="C18" s="9" t="s">
        <v>39</v>
      </c>
      <c r="D18" s="9" t="s">
        <v>44</v>
      </c>
      <c r="E18" s="9">
        <v>71.3</v>
      </c>
      <c r="F18" s="10" t="s">
        <v>45</v>
      </c>
      <c r="G18" s="9">
        <v>66</v>
      </c>
      <c r="H18" s="9">
        <f t="shared" si="0"/>
        <v>68.12</v>
      </c>
      <c r="I18" s="9">
        <f>SUMPRODUCT(($C$4:$C$21=C18)*($H$4:$H$21&gt;H18))+1</f>
        <v>3</v>
      </c>
      <c r="J18" s="12"/>
    </row>
    <row r="19" s="2" customFormat="1" ht="20" customHeight="1" spans="1:10">
      <c r="A19" s="8">
        <v>16</v>
      </c>
      <c r="B19" s="9" t="s">
        <v>12</v>
      </c>
      <c r="C19" s="9" t="s">
        <v>39</v>
      </c>
      <c r="D19" s="9" t="s">
        <v>46</v>
      </c>
      <c r="E19" s="9">
        <v>69.5</v>
      </c>
      <c r="F19" s="10" t="s">
        <v>47</v>
      </c>
      <c r="G19" s="9">
        <v>53</v>
      </c>
      <c r="H19" s="9">
        <f t="shared" si="0"/>
        <v>59.6</v>
      </c>
      <c r="I19" s="9">
        <f>SUMPRODUCT(($C$4:$C$21=C19)*($H$4:$H$21&gt;H19))+1</f>
        <v>4</v>
      </c>
      <c r="J19" s="12"/>
    </row>
    <row r="20" s="2" customFormat="1" ht="20" customHeight="1" spans="1:10">
      <c r="A20" s="8">
        <v>17</v>
      </c>
      <c r="B20" s="9" t="s">
        <v>12</v>
      </c>
      <c r="C20" s="9" t="s">
        <v>39</v>
      </c>
      <c r="D20" s="9" t="s">
        <v>48</v>
      </c>
      <c r="E20" s="9">
        <v>68.3</v>
      </c>
      <c r="F20" s="10" t="s">
        <v>49</v>
      </c>
      <c r="G20" s="9">
        <v>52</v>
      </c>
      <c r="H20" s="9">
        <f t="shared" si="0"/>
        <v>58.52</v>
      </c>
      <c r="I20" s="9">
        <f>SUMPRODUCT(($C$4:$C$21=C20)*($H$4:$H$21&gt;H20))+1</f>
        <v>5</v>
      </c>
      <c r="J20" s="12"/>
    </row>
    <row r="21" s="2" customFormat="1" ht="20" customHeight="1" spans="1:10">
      <c r="A21" s="8">
        <v>18</v>
      </c>
      <c r="B21" s="9" t="s">
        <v>12</v>
      </c>
      <c r="C21" s="9" t="s">
        <v>39</v>
      </c>
      <c r="D21" s="9" t="s">
        <v>50</v>
      </c>
      <c r="E21" s="9">
        <v>68.8</v>
      </c>
      <c r="F21" s="10" t="s">
        <v>51</v>
      </c>
      <c r="G21" s="9">
        <v>39</v>
      </c>
      <c r="H21" s="9">
        <f t="shared" si="0"/>
        <v>50.92</v>
      </c>
      <c r="I21" s="9">
        <f>SUMPRODUCT(($C$4:$C$21=C21)*($H$4:$H$21&gt;H21))+1</f>
        <v>6</v>
      </c>
      <c r="J21" s="12"/>
    </row>
  </sheetData>
  <sortState ref="A4:J21">
    <sortCondition ref="C4:C21"/>
    <sortCondition ref="H4:H21" descending="1"/>
  </sortState>
  <mergeCells count="2">
    <mergeCell ref="A1:B1"/>
    <mergeCell ref="A2:J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2023-07-10T07:02:00Z</dcterms:created>
  <dcterms:modified xsi:type="dcterms:W3CDTF">2023-07-15T06:54:11Z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